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120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<sst xmlns="http://schemas.openxmlformats.org/spreadsheetml/2006/main" count="48" uniqueCount="47">
  <si>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Indtægter:</t>
  </si>
  <si>
    <t>Indtægter i alt</t>
  </si>
  <si>
    <t>Udgifter</t>
  </si>
  <si>
    <t>Vedligeholdelse fællesareal</t>
  </si>
  <si>
    <t>Belysning/udskiftning af rør</t>
  </si>
  <si>
    <t>EL</t>
  </si>
  <si>
    <t>Forsikring/grundejeransvar</t>
  </si>
  <si>
    <t>Generalforsamling</t>
  </si>
  <si>
    <t xml:space="preserve">Værktøj m.v. </t>
  </si>
  <si>
    <t>Udgifter i alt før henlæggelser</t>
  </si>
  <si>
    <t>Hjemmeside</t>
  </si>
  <si>
    <t xml:space="preserve">Diverse udgifter </t>
  </si>
  <si>
    <t>Rørmosegård Grundejerforening, Allerød</t>
  </si>
  <si>
    <t>Henlæggelser</t>
  </si>
  <si>
    <t>Advokat</t>
  </si>
  <si>
    <t xml:space="preserve">Årets overskud </t>
  </si>
  <si>
    <t>Resultat før henlæggelser</t>
  </si>
  <si>
    <t>Gartnerkontrakt incl. Maskiner</t>
  </si>
  <si>
    <t>Legepladser drift</t>
  </si>
  <si>
    <t>Udgift</t>
  </si>
  <si>
    <t>YouSee</t>
  </si>
  <si>
    <t>Copydan</t>
  </si>
  <si>
    <t>Indtægt</t>
  </si>
  <si>
    <t>Udgift totalt</t>
  </si>
  <si>
    <t>Hjertestarter</t>
  </si>
  <si>
    <t>Note 2</t>
  </si>
  <si>
    <t>Kontingent note 1</t>
  </si>
  <si>
    <t>Bank og PBS Gebyr/rente</t>
  </si>
  <si>
    <t>Frugtlund (træer+bukse)</t>
  </si>
  <si>
    <t>Ladestander gruppen</t>
  </si>
  <si>
    <t>Driftbudget 2023</t>
  </si>
  <si>
    <t>Budget 2022</t>
  </si>
  <si>
    <t>Resultat 2022</t>
  </si>
  <si>
    <t>Kabel TV Budget 2023</t>
  </si>
  <si>
    <t>Resultat Kabel TV 2022</t>
  </si>
  <si>
    <t>Note 1: Bestyrelse foreslår en fastholdesle af kontingentet fra 2022, eksklusiv YouSee abonnent</t>
  </si>
  <si>
    <t>Note 3</t>
  </si>
  <si>
    <t>Note 3. Yousee pakke stige med 50,- kr pr. kvartal</t>
  </si>
  <si>
    <t>Veje stier fliser (opretning)</t>
  </si>
  <si>
    <t>Bestyrelsearbejde</t>
  </si>
  <si>
    <t>Ny materielgård</t>
  </si>
  <si>
    <t>Læs venligst</t>
  </si>
  <si>
    <t>Budget 2023</t>
  </si>
  <si>
    <t>Udensdør gruppen</t>
  </si>
  <si>
    <t>Ekstra til ladestandere note 4</t>
  </si>
  <si>
    <t>Note 2: Henlæggelser er med henblik på vedligehold af fremtidig vedligeholdes af veje og kloaker m.m. Der planlægges udskiftning af eksisterende asfalt på alle stikveje 650.000,- kr. + ladestander</t>
  </si>
  <si>
    <t>Note 4: Der opkræves ektra 250 pr kvartal til ladestandere ( i alt 6 gange)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</si>
</sst>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[$-406]d\.\ mmmm\ yyyy;@"/>
    <numFmt numFmtId="190" formatCode="[$-F800]dddd\,\ mmmm\ dd\,\ yyyy"/>
    <numFmt numFmtId="191" formatCode="yyyy\.mm\.dd;@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1" fillId="33" borderId="1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91" fontId="0" fillId="0" borderId="0" xfId="0" applyNumberFormat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O149"/>
  <sheetViews>
    <sheetView tabSelected="1" zoomScale="81" zoomScaleNormal="81" zoomScalePageLayoutView="0" workbookViewId="0" topLeftCell="A1">
      <selection activeCell="B54" sqref="B54"/>
    </sheetView>
  </sheetViews>
  <sheetFormatPr defaultColWidth="9.140625" defaultRowHeight="12.75"/>
  <cols>
    <col min="2" max="2" width="14.421875" style="0" bestFit="1" customWidth="1"/>
    <col min="5" max="5" width="16.8515625" style="0" customWidth="1"/>
    <col min="6" max="6" width="17.28125" style="2" bestFit="1" customWidth="1"/>
    <col min="7" max="7" width="2.7109375" style="2" customWidth="1"/>
    <col min="8" max="8" width="13.00390625" style="0" bestFit="1" customWidth="1"/>
    <col min="9" max="9" width="2.57421875" style="0" customWidth="1"/>
    <col min="10" max="10" width="14.28125" style="0" bestFit="1" customWidth="1"/>
    <col min="11" max="11" width="2.7109375" style="0" customWidth="1"/>
    <col min="12" max="12" width="22.421875" style="0" bestFit="1" customWidth="1"/>
    <col min="13" max="13" width="2.57421875" style="0" customWidth="1"/>
    <col min="14" max="14" width="10.140625" style="0" bestFit="1" customWidth="1"/>
    <col min="15" max="15" width="2.8515625" style="0" customWidth="1"/>
    <col min="16" max="16" width="12.421875" style="0" bestFit="1" customWidth="1"/>
    <col min="18" max="18" width="12.7109375" style="0" bestFit="1" customWidth="1"/>
  </cols>
  <sheetData>
    <row r="4" spans="2:7" s="1" customFormat="1" ht="12.75">
      <c r="B4" s="1" t="s">
        <v>12</v>
      </c>
      <c r="F4" s="3"/>
      <c r="G4" s="3"/>
    </row>
    <row r="5" ht="12.75">
      <c r="B5" s="23"/>
    </row>
    <row r="8" spans="2:7" s="1" customFormat="1" ht="18">
      <c r="B8" s="7" t="s">
        <v>42</v>
      </c>
      <c r="F8" s="3"/>
      <c r="G8" s="3"/>
    </row>
    <row r="11" spans="2:16" ht="12.75">
      <c r="B11" s="1"/>
      <c r="F11" s="11" t="s">
        <v>30</v>
      </c>
      <c r="G11" s="3"/>
      <c r="H11" s="1" t="s">
        <v>31</v>
      </c>
      <c r="I11" s="1"/>
      <c r="J11" s="1" t="s">
        <v>32</v>
      </c>
      <c r="L11" s="1" t="s">
        <v>33</v>
      </c>
      <c r="M11" s="1"/>
      <c r="P11" s="1" t="s">
        <v>34</v>
      </c>
    </row>
    <row r="12" ht="12.75">
      <c r="F12" s="12"/>
    </row>
    <row r="13" spans="2:12" ht="12.75">
      <c r="B13" s="1" t="s">
        <v>0</v>
      </c>
      <c r="F13" s="12"/>
      <c r="L13" s="1" t="s">
        <v>22</v>
      </c>
    </row>
    <row r="14" spans="2:16" ht="12.75">
      <c r="B14" s="21" t="s">
        <v>26</v>
      </c>
      <c r="C14" s="18"/>
      <c r="F14" s="12">
        <v>1188000</v>
      </c>
      <c r="H14" s="2">
        <v>1188000</v>
      </c>
      <c r="I14" s="2"/>
      <c r="J14" s="2">
        <v>1188000</v>
      </c>
      <c r="L14" s="22" t="s">
        <v>36</v>
      </c>
      <c r="M14" s="22"/>
      <c r="N14" s="2">
        <v>445200</v>
      </c>
      <c r="P14" s="2">
        <v>411116</v>
      </c>
    </row>
    <row r="15" spans="2:14" ht="12.75">
      <c r="B15" t="s">
        <v>44</v>
      </c>
      <c r="F15" s="12">
        <v>123750</v>
      </c>
      <c r="H15" s="2"/>
      <c r="I15" s="2"/>
      <c r="J15" s="2"/>
      <c r="K15" s="2"/>
      <c r="L15" s="2"/>
      <c r="M15" s="2"/>
      <c r="N15" s="2"/>
    </row>
    <row r="16" spans="2:93" s="6" customFormat="1" ht="12.75">
      <c r="B16" s="4" t="s">
        <v>1</v>
      </c>
      <c r="C16" s="4"/>
      <c r="D16" s="4"/>
      <c r="E16" s="4"/>
      <c r="F16" s="13">
        <f>SUM(F14:F15)</f>
        <v>1311750</v>
      </c>
      <c r="G16" s="24"/>
      <c r="H16" s="24">
        <f>SUM(H14:H14)</f>
        <v>1188000</v>
      </c>
      <c r="I16" s="9"/>
      <c r="J16" s="5">
        <f>SUM(J14:J14)</f>
        <v>1188000</v>
      </c>
      <c r="K16" s="9"/>
      <c r="L16" s="5"/>
      <c r="M16" s="5"/>
      <c r="N16" s="5">
        <f>SUM(N14:N14)</f>
        <v>445200</v>
      </c>
      <c r="O16" s="9"/>
      <c r="P16" s="5">
        <f>SUM(P14:P14)</f>
        <v>411116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</row>
    <row r="17" spans="6:93" ht="12.75">
      <c r="F17" s="12"/>
      <c r="H17" s="2"/>
      <c r="I17" s="2"/>
      <c r="J17" s="2"/>
      <c r="K17" s="2"/>
      <c r="L17" s="2"/>
      <c r="M17" s="2"/>
      <c r="N17" s="2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</row>
    <row r="18" spans="6:93" ht="12.75">
      <c r="F18" s="12"/>
      <c r="H18" s="2"/>
      <c r="I18" s="2"/>
      <c r="J18" s="2"/>
      <c r="K18" s="2"/>
      <c r="L18" s="2"/>
      <c r="M18" s="2"/>
      <c r="N18" s="2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</row>
    <row r="19" spans="2:93" ht="12.75">
      <c r="B19" s="1" t="s">
        <v>2</v>
      </c>
      <c r="F19" s="12"/>
      <c r="H19" s="2"/>
      <c r="I19" s="2"/>
      <c r="J19" s="2"/>
      <c r="K19" s="2"/>
      <c r="L19" s="3" t="s">
        <v>19</v>
      </c>
      <c r="M19" s="22"/>
      <c r="N19" s="2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</row>
    <row r="20" spans="6:93" ht="12.75">
      <c r="F20" s="12"/>
      <c r="H20" s="2"/>
      <c r="I20" s="2"/>
      <c r="J20" s="2"/>
      <c r="K20" s="2"/>
      <c r="L20" s="2"/>
      <c r="M20" s="2"/>
      <c r="N20" s="2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</row>
    <row r="21" spans="2:93" ht="12.75">
      <c r="B21" t="s">
        <v>3</v>
      </c>
      <c r="F21" s="12">
        <v>120000</v>
      </c>
      <c r="H21" s="2">
        <v>100000</v>
      </c>
      <c r="I21" s="2"/>
      <c r="J21" s="2">
        <v>110427</v>
      </c>
      <c r="K21" s="2"/>
      <c r="L21" s="22" t="s">
        <v>20</v>
      </c>
      <c r="M21" s="22"/>
      <c r="N21" s="2">
        <v>340000</v>
      </c>
      <c r="P21" s="2">
        <v>314200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</row>
    <row r="22" spans="2:93" ht="12.75">
      <c r="B22" t="s">
        <v>17</v>
      </c>
      <c r="F22" s="12">
        <v>560000</v>
      </c>
      <c r="H22" s="2">
        <v>560000</v>
      </c>
      <c r="I22" s="2"/>
      <c r="J22" s="2">
        <v>562277</v>
      </c>
      <c r="K22" s="2"/>
      <c r="L22" s="22" t="s">
        <v>21</v>
      </c>
      <c r="M22" s="22"/>
      <c r="N22" s="2">
        <v>106443</v>
      </c>
      <c r="P22" s="2">
        <v>98342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</row>
    <row r="23" spans="2:93" ht="12.75">
      <c r="B23" t="s">
        <v>18</v>
      </c>
      <c r="F23" s="12">
        <v>60000</v>
      </c>
      <c r="H23" s="2">
        <f aca="true" t="shared" si="0" ref="H23:H36">F23</f>
        <v>60000</v>
      </c>
      <c r="I23" s="2"/>
      <c r="J23" s="2">
        <v>19350</v>
      </c>
      <c r="K23" s="2"/>
      <c r="L23" s="2"/>
      <c r="M23" s="2"/>
      <c r="N23" s="2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</row>
    <row r="24" spans="2:93" ht="12.75">
      <c r="B24" t="s">
        <v>4</v>
      </c>
      <c r="F24" s="12">
        <v>3000</v>
      </c>
      <c r="H24" s="2">
        <f t="shared" si="0"/>
        <v>3000</v>
      </c>
      <c r="I24" s="2"/>
      <c r="J24" s="2">
        <v>0</v>
      </c>
      <c r="K24" s="2"/>
      <c r="L24" s="2"/>
      <c r="M24" s="2"/>
      <c r="N24" s="2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</row>
    <row r="25" spans="2:93" ht="12.75">
      <c r="B25" t="s">
        <v>38</v>
      </c>
      <c r="F25" s="12">
        <v>100000</v>
      </c>
      <c r="H25" s="2">
        <v>0</v>
      </c>
      <c r="I25" s="2"/>
      <c r="J25" s="2">
        <v>112063</v>
      </c>
      <c r="K25" s="2"/>
      <c r="L25" s="2"/>
      <c r="M25" s="2"/>
      <c r="N25" s="2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</row>
    <row r="26" spans="2:93" ht="12.75">
      <c r="B26" t="s">
        <v>40</v>
      </c>
      <c r="F26" s="12">
        <v>125000</v>
      </c>
      <c r="H26" s="2">
        <v>0</v>
      </c>
      <c r="I26" s="2"/>
      <c r="J26" s="2">
        <v>0</v>
      </c>
      <c r="K26" s="2"/>
      <c r="L26" s="2"/>
      <c r="M26" s="2"/>
      <c r="N26" s="2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</row>
    <row r="27" spans="2:93" ht="12.75">
      <c r="B27" t="s">
        <v>5</v>
      </c>
      <c r="F27" s="12">
        <v>45000</v>
      </c>
      <c r="H27" s="2">
        <v>40000</v>
      </c>
      <c r="I27" s="2"/>
      <c r="J27" s="2">
        <v>51730</v>
      </c>
      <c r="K27" s="2"/>
      <c r="L27" s="2"/>
      <c r="M27" s="2"/>
      <c r="N27" s="2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</row>
    <row r="28" spans="2:93" ht="12.75">
      <c r="B28" t="s">
        <v>6</v>
      </c>
      <c r="F28" s="12">
        <v>7500</v>
      </c>
      <c r="H28" s="2">
        <v>7500</v>
      </c>
      <c r="I28" s="2"/>
      <c r="J28" s="2">
        <v>7424</v>
      </c>
      <c r="K28" s="2"/>
      <c r="L28" s="2"/>
      <c r="M28" s="2"/>
      <c r="N28" s="2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</row>
    <row r="29" spans="2:93" ht="12.75">
      <c r="B29" t="s">
        <v>27</v>
      </c>
      <c r="F29" s="12">
        <v>15000</v>
      </c>
      <c r="H29" s="2">
        <f t="shared" si="0"/>
        <v>15000</v>
      </c>
      <c r="I29" s="2"/>
      <c r="J29" s="2">
        <v>14110</v>
      </c>
      <c r="K29" s="2"/>
      <c r="L29" s="2"/>
      <c r="M29" s="2"/>
      <c r="N29" s="2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</row>
    <row r="30" spans="2:93" ht="12.75">
      <c r="B30" t="s">
        <v>10</v>
      </c>
      <c r="F30" s="12">
        <v>4000</v>
      </c>
      <c r="H30" s="2">
        <f t="shared" si="0"/>
        <v>4000</v>
      </c>
      <c r="I30" s="2"/>
      <c r="J30" s="2">
        <v>4434</v>
      </c>
      <c r="K30" s="2"/>
      <c r="L30" s="2"/>
      <c r="M30" s="2"/>
      <c r="N30" s="2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</row>
    <row r="31" spans="2:93" ht="12.75">
      <c r="B31" t="s">
        <v>7</v>
      </c>
      <c r="F31" s="12">
        <v>1000</v>
      </c>
      <c r="H31" s="2">
        <f t="shared" si="0"/>
        <v>1000</v>
      </c>
      <c r="I31" s="2"/>
      <c r="J31" s="2">
        <v>1727</v>
      </c>
      <c r="K31" s="2"/>
      <c r="L31" s="2"/>
      <c r="M31" s="2"/>
      <c r="N31" s="2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</row>
    <row r="32" spans="2:93" ht="12.75">
      <c r="B32" t="s">
        <v>39</v>
      </c>
      <c r="F32" s="12">
        <v>50000</v>
      </c>
      <c r="H32" s="2">
        <f t="shared" si="0"/>
        <v>50000</v>
      </c>
      <c r="I32" s="2"/>
      <c r="J32" s="2">
        <v>50000</v>
      </c>
      <c r="K32" s="2"/>
      <c r="L32" s="2"/>
      <c r="M32" s="2"/>
      <c r="N32" s="2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</row>
    <row r="33" spans="2:93" ht="12.75">
      <c r="B33" t="s">
        <v>8</v>
      </c>
      <c r="F33" s="12">
        <v>1000</v>
      </c>
      <c r="H33" s="2">
        <f t="shared" si="0"/>
        <v>1000</v>
      </c>
      <c r="I33" s="2"/>
      <c r="J33" s="2">
        <v>580</v>
      </c>
      <c r="K33" s="2"/>
      <c r="L33" s="2"/>
      <c r="M33" s="2"/>
      <c r="N33" s="2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</row>
    <row r="34" spans="2:93" ht="12.75">
      <c r="B34" t="s">
        <v>14</v>
      </c>
      <c r="F34" s="12">
        <v>2500</v>
      </c>
      <c r="H34" s="2">
        <v>2500</v>
      </c>
      <c r="I34" s="2"/>
      <c r="J34" s="2">
        <v>0</v>
      </c>
      <c r="K34" s="2"/>
      <c r="L34" s="2"/>
      <c r="M34" s="2"/>
      <c r="N34" s="2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</row>
    <row r="35" spans="2:93" ht="12.75">
      <c r="B35" t="s">
        <v>24</v>
      </c>
      <c r="F35" s="12">
        <v>5000</v>
      </c>
      <c r="H35" s="2">
        <v>5000</v>
      </c>
      <c r="I35" s="2"/>
      <c r="J35" s="2">
        <v>3744</v>
      </c>
      <c r="K35" s="2"/>
      <c r="L35" s="2"/>
      <c r="M35" s="2"/>
      <c r="N35" s="2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</row>
    <row r="36" spans="2:93" ht="12.75">
      <c r="B36" t="s">
        <v>11</v>
      </c>
      <c r="F36" s="12">
        <v>10000</v>
      </c>
      <c r="H36" s="2">
        <f t="shared" si="0"/>
        <v>10000</v>
      </c>
      <c r="I36" s="2"/>
      <c r="J36" s="2">
        <v>8457</v>
      </c>
      <c r="K36" s="2"/>
      <c r="L36" s="2"/>
      <c r="M36" s="2"/>
      <c r="N36" s="2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</row>
    <row r="37" spans="2:93" ht="12.75">
      <c r="B37" t="s">
        <v>28</v>
      </c>
      <c r="F37" s="12">
        <v>0</v>
      </c>
      <c r="H37" s="2">
        <v>30000</v>
      </c>
      <c r="I37" s="2"/>
      <c r="J37" s="2">
        <v>29145</v>
      </c>
      <c r="K37" s="2"/>
      <c r="L37" s="2"/>
      <c r="M37" s="2"/>
      <c r="N37" s="2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</row>
    <row r="38" spans="2:93" ht="12.75">
      <c r="B38" t="s">
        <v>29</v>
      </c>
      <c r="F38" s="12">
        <v>0</v>
      </c>
      <c r="H38" s="2">
        <v>75000</v>
      </c>
      <c r="I38" s="2"/>
      <c r="J38" s="2">
        <v>0</v>
      </c>
      <c r="K38" s="2"/>
      <c r="L38" s="2"/>
      <c r="M38" s="2"/>
      <c r="N38" s="2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</row>
    <row r="39" spans="2:93" ht="12.75">
      <c r="B39" t="s">
        <v>43</v>
      </c>
      <c r="F39" s="12">
        <v>50000</v>
      </c>
      <c r="H39" s="2">
        <v>0</v>
      </c>
      <c r="I39" s="2"/>
      <c r="J39" s="2">
        <v>0</v>
      </c>
      <c r="K39" s="2"/>
      <c r="L39" s="2"/>
      <c r="M39" s="2"/>
      <c r="N39" s="2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</row>
    <row r="40" spans="6:93" ht="12.75">
      <c r="F40" s="12"/>
      <c r="H40" s="2"/>
      <c r="I40" s="2"/>
      <c r="J40" s="2"/>
      <c r="K40" s="2"/>
      <c r="L40" s="2"/>
      <c r="M40" s="2"/>
      <c r="N40" s="2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</row>
    <row r="41" spans="2:93" s="6" customFormat="1" ht="12.75">
      <c r="B41" s="4" t="s">
        <v>9</v>
      </c>
      <c r="C41" s="4"/>
      <c r="D41" s="4"/>
      <c r="E41" s="4"/>
      <c r="F41" s="13">
        <f>SUM(F21:F39)</f>
        <v>1159000</v>
      </c>
      <c r="G41" s="9"/>
      <c r="H41" s="5">
        <f>SUM(H21:H39)</f>
        <v>964000</v>
      </c>
      <c r="I41" s="9"/>
      <c r="J41" s="5">
        <f>SUM(J21:J40)</f>
        <v>975468</v>
      </c>
      <c r="K41" s="9"/>
      <c r="L41" s="5" t="s">
        <v>23</v>
      </c>
      <c r="M41" s="5"/>
      <c r="N41" s="5">
        <f>SUM(N21:N38)</f>
        <v>446443</v>
      </c>
      <c r="O41" s="9"/>
      <c r="P41" s="5">
        <f>SUM(P21:P38)</f>
        <v>412542</v>
      </c>
      <c r="Q41" s="17"/>
      <c r="R41" s="17"/>
      <c r="S41" s="17"/>
      <c r="T41" s="17"/>
      <c r="U41" s="17"/>
      <c r="V41" s="17"/>
      <c r="W41" s="17"/>
      <c r="X41" s="17"/>
      <c r="Y41" s="33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</row>
    <row r="42" spans="2:25" s="17" customFormat="1" ht="12.75">
      <c r="B42" s="8"/>
      <c r="C42" s="8"/>
      <c r="D42" s="8"/>
      <c r="E42" s="8"/>
      <c r="F42" s="16"/>
      <c r="G42" s="9"/>
      <c r="H42" s="9"/>
      <c r="I42" s="9"/>
      <c r="J42" s="9"/>
      <c r="K42" s="9"/>
      <c r="L42" s="10"/>
      <c r="M42" s="10"/>
      <c r="N42" s="10"/>
      <c r="Y42" s="33"/>
    </row>
    <row r="43" spans="2:16" s="17" customFormat="1" ht="12.75">
      <c r="B43" s="8" t="s">
        <v>16</v>
      </c>
      <c r="C43" s="8"/>
      <c r="D43" s="8"/>
      <c r="E43" s="8"/>
      <c r="F43" s="16">
        <f>F16-F41</f>
        <v>152750</v>
      </c>
      <c r="G43" s="19"/>
      <c r="H43" s="19">
        <f>H16-H41</f>
        <v>224000</v>
      </c>
      <c r="I43" s="19"/>
      <c r="J43" s="19">
        <f>J16-J41</f>
        <v>212532</v>
      </c>
      <c r="K43" s="19"/>
      <c r="L43" s="19"/>
      <c r="M43" s="19"/>
      <c r="N43" s="19">
        <f>N16-N41</f>
        <v>-1243</v>
      </c>
      <c r="O43" s="19"/>
      <c r="P43" s="19">
        <f>P16-P41</f>
        <v>-1426</v>
      </c>
    </row>
    <row r="44" spans="2:16" s="17" customFormat="1" ht="12.75">
      <c r="B44" s="8"/>
      <c r="C44" s="8"/>
      <c r="D44" s="8"/>
      <c r="E44" s="8"/>
      <c r="F44" s="16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2:93" ht="13.5" customHeight="1">
      <c r="B45" t="s">
        <v>13</v>
      </c>
      <c r="C45" s="21" t="s">
        <v>25</v>
      </c>
      <c r="D45" t="s">
        <v>41</v>
      </c>
      <c r="F45" s="12">
        <v>-150000</v>
      </c>
      <c r="G45" s="32"/>
      <c r="H45" s="32">
        <v>-200000</v>
      </c>
      <c r="I45" s="2"/>
      <c r="J45" s="2">
        <v>-200000</v>
      </c>
      <c r="K45" s="2"/>
      <c r="L45" s="10"/>
      <c r="M45" s="10"/>
      <c r="N45" s="2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</row>
    <row r="46" spans="3:93" ht="13.5" customHeight="1">
      <c r="C46" s="21"/>
      <c r="F46" s="12"/>
      <c r="G46" s="32"/>
      <c r="H46" s="32"/>
      <c r="I46" s="2"/>
      <c r="J46" s="2"/>
      <c r="K46" s="2"/>
      <c r="L46" s="10"/>
      <c r="M46" s="10"/>
      <c r="N46" s="2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</row>
    <row r="47" spans="3:93" ht="13.5" customHeight="1">
      <c r="C47" s="21"/>
      <c r="F47" s="12"/>
      <c r="G47" s="32"/>
      <c r="H47" s="31"/>
      <c r="I47" s="31"/>
      <c r="J47" s="31"/>
      <c r="K47" s="2"/>
      <c r="L47" s="10"/>
      <c r="M47" s="10"/>
      <c r="N47" s="2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</row>
    <row r="48" spans="2:93" s="6" customFormat="1" ht="13.5" thickBot="1">
      <c r="B48" s="4" t="s">
        <v>15</v>
      </c>
      <c r="C48" s="4"/>
      <c r="D48" s="4"/>
      <c r="E48" s="4"/>
      <c r="F48" s="24">
        <f>F43+F45</f>
        <v>2750</v>
      </c>
      <c r="G48" s="19"/>
      <c r="H48" s="24">
        <f>H43+H45</f>
        <v>24000</v>
      </c>
      <c r="I48" s="19"/>
      <c r="J48" s="24">
        <f>J43+J45</f>
        <v>12532</v>
      </c>
      <c r="K48" s="9"/>
      <c r="L48" s="4" t="s">
        <v>15</v>
      </c>
      <c r="M48" s="5"/>
      <c r="N48" s="30">
        <f>N16-N41-N45</f>
        <v>-1243</v>
      </c>
      <c r="O48" s="9"/>
      <c r="P48" s="30">
        <f>P16-P41-P45</f>
        <v>-1426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</row>
    <row r="49" spans="6:13" ht="13.5" thickTop="1">
      <c r="F49" s="32"/>
      <c r="G49" s="32"/>
      <c r="H49" s="32"/>
      <c r="I49" s="32"/>
      <c r="J49" s="32"/>
      <c r="K49" s="2"/>
      <c r="L49" s="2"/>
      <c r="M49" s="2"/>
    </row>
    <row r="50" spans="2:13" ht="12.75">
      <c r="B50" s="1" t="s">
        <v>35</v>
      </c>
      <c r="F50" s="14"/>
      <c r="H50" s="2"/>
      <c r="I50" s="2"/>
      <c r="J50" s="2"/>
      <c r="K50" s="2"/>
      <c r="L50" s="2"/>
      <c r="M50" s="2"/>
    </row>
    <row r="51" spans="2:13" s="8" customFormat="1" ht="12.75">
      <c r="B51" s="8" t="s">
        <v>45</v>
      </c>
      <c r="F51" s="15"/>
      <c r="G51" s="9"/>
      <c r="H51" s="9"/>
      <c r="I51" s="9"/>
      <c r="J51" s="9"/>
      <c r="L51" s="10"/>
      <c r="M51" s="10"/>
    </row>
    <row r="52" spans="2:13" ht="12.75">
      <c r="B52" s="20" t="s">
        <v>37</v>
      </c>
      <c r="H52" s="2"/>
      <c r="I52" s="2"/>
      <c r="J52" s="2"/>
      <c r="K52" s="2"/>
      <c r="L52" s="2"/>
      <c r="M52" s="2"/>
    </row>
    <row r="53" spans="2:13" ht="12.75">
      <c r="B53" s="20" t="s">
        <v>46</v>
      </c>
      <c r="H53" s="2"/>
      <c r="I53" s="2"/>
      <c r="J53" s="2"/>
      <c r="K53" s="2"/>
      <c r="L53" s="2"/>
      <c r="M53" s="2"/>
    </row>
    <row r="54" spans="2:14" ht="12.75">
      <c r="B54" s="20"/>
      <c r="C54" s="17"/>
      <c r="D54" s="17"/>
      <c r="E54" s="17"/>
      <c r="F54" s="9"/>
      <c r="G54" s="10"/>
      <c r="H54" s="10"/>
      <c r="I54" s="10"/>
      <c r="J54" s="8"/>
      <c r="K54" s="17"/>
      <c r="L54" s="17"/>
      <c r="M54" s="17"/>
      <c r="N54" s="8"/>
    </row>
    <row r="55" spans="2:14" ht="12.75">
      <c r="B55" s="20"/>
      <c r="C55" s="17"/>
      <c r="D55" s="17"/>
      <c r="E55" s="17"/>
      <c r="F55" s="9"/>
      <c r="G55" s="10"/>
      <c r="H55" s="10"/>
      <c r="I55" s="10"/>
      <c r="J55" s="8"/>
      <c r="K55" s="17"/>
      <c r="L55" s="17"/>
      <c r="M55" s="17"/>
      <c r="N55" s="8"/>
    </row>
    <row r="56" spans="2:14" ht="12.75">
      <c r="B56" s="20"/>
      <c r="C56" s="17"/>
      <c r="D56" s="17"/>
      <c r="E56" s="17"/>
      <c r="F56" s="9"/>
      <c r="G56" s="10"/>
      <c r="H56" s="10"/>
      <c r="I56" s="10"/>
      <c r="J56" s="8"/>
      <c r="K56" s="17"/>
      <c r="L56" s="17"/>
      <c r="M56" s="17"/>
      <c r="N56" s="8"/>
    </row>
    <row r="57" spans="2:14" ht="12.75">
      <c r="B57" s="20"/>
      <c r="C57" s="17"/>
      <c r="D57" s="17"/>
      <c r="E57" s="17"/>
      <c r="F57" s="10"/>
      <c r="G57" s="10"/>
      <c r="H57" s="10"/>
      <c r="I57" s="10"/>
      <c r="J57" s="17"/>
      <c r="K57" s="17"/>
      <c r="L57" s="17"/>
      <c r="M57" s="17"/>
      <c r="N57" s="17"/>
    </row>
    <row r="58" spans="2:14" ht="12.75">
      <c r="B58" s="25"/>
      <c r="C58" s="27"/>
      <c r="D58" s="17"/>
      <c r="E58" s="17"/>
      <c r="F58" s="10"/>
      <c r="G58" s="29"/>
      <c r="H58" s="10"/>
      <c r="I58" s="10"/>
      <c r="J58" s="17"/>
      <c r="K58" s="17"/>
      <c r="L58" s="10"/>
      <c r="M58" s="17"/>
      <c r="N58" s="17"/>
    </row>
    <row r="59" spans="2:14" ht="12.75">
      <c r="B59" s="25"/>
      <c r="C59" s="27"/>
      <c r="D59" s="17"/>
      <c r="E59" s="17"/>
      <c r="F59" s="10"/>
      <c r="G59" s="29"/>
      <c r="H59" s="10"/>
      <c r="I59" s="10"/>
      <c r="J59" s="17"/>
      <c r="K59" s="17"/>
      <c r="L59" s="10"/>
      <c r="M59" s="17"/>
      <c r="N59" s="17"/>
    </row>
    <row r="60" spans="2:26" ht="12.75">
      <c r="B60" s="25"/>
      <c r="C60" s="27"/>
      <c r="D60" s="17"/>
      <c r="E60" s="17"/>
      <c r="F60" s="10"/>
      <c r="G60" s="10"/>
      <c r="H60" s="17"/>
      <c r="I60" s="17"/>
      <c r="J60" s="17"/>
      <c r="K60" s="17"/>
      <c r="L60" s="10"/>
      <c r="M60" s="17"/>
      <c r="N60" s="10"/>
      <c r="Z60" s="17"/>
    </row>
    <row r="61" spans="2:14" ht="12.75">
      <c r="B61" s="25"/>
      <c r="C61" s="27"/>
      <c r="D61" s="17"/>
      <c r="E61" s="17"/>
      <c r="F61" s="10"/>
      <c r="G61" s="10"/>
      <c r="H61" s="31"/>
      <c r="I61" s="17"/>
      <c r="J61" s="17"/>
      <c r="K61" s="17"/>
      <c r="L61" s="10"/>
      <c r="M61" s="17"/>
      <c r="N61" s="10"/>
    </row>
    <row r="62" spans="2:14" ht="12.75">
      <c r="B62" s="27"/>
      <c r="C62" s="17"/>
      <c r="D62" s="17"/>
      <c r="E62" s="17"/>
      <c r="F62" s="10"/>
      <c r="G62" s="10"/>
      <c r="H62" s="17"/>
      <c r="I62" s="17"/>
      <c r="J62" s="17"/>
      <c r="K62" s="17"/>
      <c r="L62" s="17"/>
      <c r="M62" s="17"/>
      <c r="N62" s="10"/>
    </row>
    <row r="63" spans="2:14" ht="12.75">
      <c r="B63" s="20"/>
      <c r="C63" s="17"/>
      <c r="D63" s="17"/>
      <c r="E63" s="17"/>
      <c r="F63" s="9"/>
      <c r="G63" s="10"/>
      <c r="H63" s="9"/>
      <c r="I63" s="17"/>
      <c r="J63" s="17"/>
      <c r="K63" s="17"/>
      <c r="L63" s="9"/>
      <c r="M63" s="17"/>
      <c r="N63" s="10"/>
    </row>
    <row r="64" spans="2:21" ht="12.75">
      <c r="B64" s="25"/>
      <c r="C64" s="17"/>
      <c r="D64" s="17"/>
      <c r="E64" s="17"/>
      <c r="F64" s="9"/>
      <c r="G64" s="10"/>
      <c r="H64" s="17"/>
      <c r="I64" s="17"/>
      <c r="J64" s="17"/>
      <c r="K64" s="17"/>
      <c r="L64" s="17"/>
      <c r="M64" s="17"/>
      <c r="N64" s="10"/>
      <c r="U64" s="2"/>
    </row>
    <row r="65" spans="2:14" ht="12.75">
      <c r="B65" s="20"/>
      <c r="C65" s="8"/>
      <c r="D65" s="8"/>
      <c r="E65" s="8"/>
      <c r="F65" s="9"/>
      <c r="G65" s="10"/>
      <c r="H65" s="17"/>
      <c r="I65" s="17"/>
      <c r="J65" s="8"/>
      <c r="K65" s="17"/>
      <c r="L65" s="17"/>
      <c r="M65" s="17"/>
      <c r="N65" s="9"/>
    </row>
    <row r="66" spans="2:14" ht="12.75">
      <c r="B66" s="20"/>
      <c r="C66" s="17"/>
      <c r="D66" s="17"/>
      <c r="E66" s="17"/>
      <c r="F66" s="9"/>
      <c r="G66" s="10"/>
      <c r="H66" s="17"/>
      <c r="I66" s="17"/>
      <c r="J66" s="17"/>
      <c r="K66" s="17"/>
      <c r="L66" s="17"/>
      <c r="M66" s="17"/>
      <c r="N66" s="10"/>
    </row>
    <row r="67" spans="2:14" ht="12.75">
      <c r="B67" s="26"/>
      <c r="C67" s="17"/>
      <c r="D67" s="17"/>
      <c r="E67" s="17"/>
      <c r="F67" s="9"/>
      <c r="G67" s="10"/>
      <c r="H67" s="17"/>
      <c r="I67" s="17"/>
      <c r="J67" s="17"/>
      <c r="K67" s="17"/>
      <c r="L67" s="17"/>
      <c r="M67" s="17"/>
      <c r="N67" s="10"/>
    </row>
    <row r="68" spans="2:14" ht="12.75">
      <c r="B68" s="25"/>
      <c r="C68" s="17"/>
      <c r="D68" s="17"/>
      <c r="E68" s="17"/>
      <c r="F68" s="28"/>
      <c r="G68" s="10"/>
      <c r="H68" s="17"/>
      <c r="I68" s="17"/>
      <c r="J68" s="17"/>
      <c r="K68" s="17"/>
      <c r="L68" s="10"/>
      <c r="M68" s="17"/>
      <c r="N68" s="10"/>
    </row>
    <row r="69" spans="2:14" ht="12.75">
      <c r="B69" s="25"/>
      <c r="C69" s="17"/>
      <c r="D69" s="17"/>
      <c r="E69" s="17"/>
      <c r="F69" s="10"/>
      <c r="G69" s="10"/>
      <c r="H69" s="17"/>
      <c r="I69" s="17"/>
      <c r="J69" s="17"/>
      <c r="K69" s="17"/>
      <c r="L69" s="10"/>
      <c r="M69" s="17"/>
      <c r="N69" s="10"/>
    </row>
    <row r="70" spans="2:14" ht="12.75">
      <c r="B70" s="25"/>
      <c r="C70" s="17"/>
      <c r="D70" s="17"/>
      <c r="E70" s="17"/>
      <c r="F70" s="10"/>
      <c r="G70" s="10"/>
      <c r="H70" s="10"/>
      <c r="I70" s="17"/>
      <c r="J70" s="17"/>
      <c r="K70" s="17"/>
      <c r="L70" s="10"/>
      <c r="M70" s="17"/>
      <c r="N70" s="10"/>
    </row>
    <row r="71" spans="2:14" ht="12.75">
      <c r="B71" s="25"/>
      <c r="C71" s="17"/>
      <c r="D71" s="17"/>
      <c r="E71" s="17"/>
      <c r="F71" s="10"/>
      <c r="G71" s="10"/>
      <c r="H71" s="10"/>
      <c r="I71" s="17"/>
      <c r="J71" s="17"/>
      <c r="K71" s="17"/>
      <c r="L71" s="10"/>
      <c r="M71" s="17"/>
      <c r="N71" s="10"/>
    </row>
    <row r="72" spans="2:18" ht="12.75">
      <c r="B72" s="25"/>
      <c r="C72" s="17"/>
      <c r="D72" s="17"/>
      <c r="E72" s="17"/>
      <c r="F72" s="10"/>
      <c r="G72" s="10"/>
      <c r="H72" s="17"/>
      <c r="I72" s="17"/>
      <c r="J72" s="17"/>
      <c r="K72" s="17"/>
      <c r="L72" s="10"/>
      <c r="M72" s="17"/>
      <c r="N72" s="10"/>
      <c r="R72" s="2"/>
    </row>
    <row r="73" spans="2:14" ht="12.75">
      <c r="B73" s="17"/>
      <c r="C73" s="17"/>
      <c r="D73" s="17"/>
      <c r="E73" s="17"/>
      <c r="F73" s="10"/>
      <c r="G73" s="10"/>
      <c r="H73" s="17"/>
      <c r="I73" s="17"/>
      <c r="J73" s="17"/>
      <c r="K73" s="17"/>
      <c r="L73" s="17"/>
      <c r="M73" s="17"/>
      <c r="N73" s="10"/>
    </row>
    <row r="74" spans="2:14" ht="12.75">
      <c r="B74" s="8"/>
      <c r="C74" s="8"/>
      <c r="D74" s="8"/>
      <c r="E74" s="8"/>
      <c r="F74" s="9"/>
      <c r="G74" s="10"/>
      <c r="H74" s="9"/>
      <c r="I74" s="17"/>
      <c r="J74" s="8"/>
      <c r="K74" s="17"/>
      <c r="L74" s="9"/>
      <c r="M74" s="17"/>
      <c r="N74" s="9"/>
    </row>
    <row r="75" spans="2:14" ht="12.75">
      <c r="B75" s="8"/>
      <c r="C75" s="8"/>
      <c r="D75" s="8"/>
      <c r="E75" s="8"/>
      <c r="F75" s="9"/>
      <c r="G75" s="10"/>
      <c r="H75" s="17"/>
      <c r="I75" s="17"/>
      <c r="J75" s="8"/>
      <c r="K75" s="17"/>
      <c r="L75" s="17"/>
      <c r="M75" s="17"/>
      <c r="N75" s="28"/>
    </row>
    <row r="76" spans="2:14" ht="12.75">
      <c r="B76" s="27"/>
      <c r="C76" s="8"/>
      <c r="D76" s="8"/>
      <c r="E76" s="8"/>
      <c r="F76" s="9"/>
      <c r="G76" s="10"/>
      <c r="H76" s="17"/>
      <c r="I76" s="17"/>
      <c r="J76" s="8"/>
      <c r="K76" s="17"/>
      <c r="L76" s="17"/>
      <c r="M76" s="17"/>
      <c r="N76" s="28"/>
    </row>
    <row r="77" spans="2:14" ht="12.75">
      <c r="B77" s="25"/>
      <c r="C77" s="17"/>
      <c r="D77" s="17"/>
      <c r="E77" s="17"/>
      <c r="F77" s="10"/>
      <c r="G77" s="10"/>
      <c r="H77" s="17"/>
      <c r="I77" s="17"/>
      <c r="J77" s="17"/>
      <c r="K77" s="17"/>
      <c r="L77" s="17"/>
      <c r="M77" s="17"/>
      <c r="N77" s="28"/>
    </row>
    <row r="78" spans="2:14" ht="12.75">
      <c r="B78" s="8"/>
      <c r="C78" s="17"/>
      <c r="D78" s="17"/>
      <c r="E78" s="17"/>
      <c r="F78" s="10"/>
      <c r="G78" s="10"/>
      <c r="H78" s="17"/>
      <c r="I78" s="17"/>
      <c r="J78" s="17"/>
      <c r="K78" s="17"/>
      <c r="L78" s="17"/>
      <c r="M78" s="17"/>
      <c r="N78" s="28"/>
    </row>
    <row r="79" spans="2:14" ht="12.75">
      <c r="B79" s="27"/>
      <c r="C79" s="17"/>
      <c r="D79" s="17"/>
      <c r="E79" s="17"/>
      <c r="F79" s="10"/>
      <c r="G79" s="10"/>
      <c r="H79" s="17"/>
      <c r="I79" s="17"/>
      <c r="J79" s="17"/>
      <c r="K79" s="17"/>
      <c r="L79" s="17"/>
      <c r="M79" s="17"/>
      <c r="N79" s="28"/>
    </row>
    <row r="80" spans="2:14" ht="12.75">
      <c r="B80" s="27"/>
      <c r="C80" s="17"/>
      <c r="D80" s="17"/>
      <c r="E80" s="17"/>
      <c r="F80" s="10"/>
      <c r="G80" s="10"/>
      <c r="H80" s="17"/>
      <c r="I80" s="17"/>
      <c r="J80" s="17"/>
      <c r="K80" s="17"/>
      <c r="L80" s="17"/>
      <c r="M80" s="17"/>
      <c r="N80" s="28"/>
    </row>
    <row r="81" spans="2:14" ht="12.75">
      <c r="B81" s="27"/>
      <c r="C81" s="8"/>
      <c r="D81" s="8"/>
      <c r="E81" s="8"/>
      <c r="F81" s="28"/>
      <c r="G81" s="10"/>
      <c r="H81" s="17"/>
      <c r="I81" s="17"/>
      <c r="J81" s="17"/>
      <c r="K81" s="17"/>
      <c r="L81" s="17"/>
      <c r="M81" s="17"/>
      <c r="N81" s="17"/>
    </row>
    <row r="82" spans="2:14" ht="12.75">
      <c r="B82" s="25"/>
      <c r="C82" s="17"/>
      <c r="D82" s="17"/>
      <c r="E82" s="17"/>
      <c r="F82" s="10"/>
      <c r="G82" s="10"/>
      <c r="H82" s="17"/>
      <c r="I82" s="17"/>
      <c r="J82" s="17"/>
      <c r="K82" s="17"/>
      <c r="L82" s="17"/>
      <c r="M82" s="17"/>
      <c r="N82" s="17"/>
    </row>
    <row r="83" spans="2:14" ht="12.75">
      <c r="B83" s="8"/>
      <c r="C83" s="17"/>
      <c r="D83" s="17"/>
      <c r="E83" s="17"/>
      <c r="F83" s="10"/>
      <c r="G83" s="10"/>
      <c r="H83" s="17"/>
      <c r="I83" s="17"/>
      <c r="J83" s="17"/>
      <c r="K83" s="17"/>
      <c r="L83" s="17"/>
      <c r="M83" s="17"/>
      <c r="N83" s="17"/>
    </row>
    <row r="84" spans="2:14" ht="12.75">
      <c r="B84" s="25"/>
      <c r="C84" s="17"/>
      <c r="D84" s="17"/>
      <c r="E84" s="17"/>
      <c r="F84" s="10"/>
      <c r="G84" s="10"/>
      <c r="H84" s="17"/>
      <c r="I84" s="17"/>
      <c r="J84" s="17"/>
      <c r="K84" s="17"/>
      <c r="L84" s="17"/>
      <c r="M84" s="17"/>
      <c r="N84" s="17"/>
    </row>
    <row r="85" spans="2:14" ht="12.75">
      <c r="B85" s="27"/>
      <c r="C85" s="17"/>
      <c r="D85" s="17"/>
      <c r="E85" s="17"/>
      <c r="F85" s="10"/>
      <c r="G85" s="10"/>
      <c r="H85" s="17"/>
      <c r="I85" s="17"/>
      <c r="J85" s="17"/>
      <c r="K85" s="17"/>
      <c r="L85" s="17"/>
      <c r="M85" s="17"/>
      <c r="N85" s="17"/>
    </row>
    <row r="86" spans="2:14" ht="12.75">
      <c r="B86" s="27"/>
      <c r="C86" s="17"/>
      <c r="D86" s="17"/>
      <c r="E86" s="17"/>
      <c r="F86" s="10"/>
      <c r="G86" s="10"/>
      <c r="H86" s="17"/>
      <c r="I86" s="17"/>
      <c r="J86" s="17"/>
      <c r="K86" s="17"/>
      <c r="L86" s="17"/>
      <c r="M86" s="17"/>
      <c r="N86" s="17"/>
    </row>
    <row r="87" spans="2:14" ht="12.75">
      <c r="B87" s="8"/>
      <c r="C87" s="17"/>
      <c r="D87" s="8"/>
      <c r="E87" s="8"/>
      <c r="F87" s="28"/>
      <c r="G87" s="10"/>
      <c r="H87" s="17"/>
      <c r="I87" s="17"/>
      <c r="J87" s="17"/>
      <c r="K87" s="17"/>
      <c r="L87" s="17"/>
      <c r="M87" s="17"/>
      <c r="N87" s="17"/>
    </row>
    <row r="88" spans="2:14" ht="12.75">
      <c r="B88" s="27"/>
      <c r="C88" s="17"/>
      <c r="D88" s="8"/>
      <c r="E88" s="8"/>
      <c r="F88" s="9"/>
      <c r="G88" s="10"/>
      <c r="H88" s="17"/>
      <c r="I88" s="17"/>
      <c r="J88" s="17"/>
      <c r="K88" s="17"/>
      <c r="L88" s="17"/>
      <c r="M88" s="17"/>
      <c r="N88" s="17"/>
    </row>
    <row r="89" spans="2:14" ht="12.75">
      <c r="B89" s="27"/>
      <c r="C89" s="17"/>
      <c r="D89" s="8"/>
      <c r="E89" s="8"/>
      <c r="F89" s="28"/>
      <c r="G89" s="10"/>
      <c r="H89" s="17"/>
      <c r="I89" s="17"/>
      <c r="J89" s="17"/>
      <c r="K89" s="17"/>
      <c r="L89" s="17"/>
      <c r="M89" s="17"/>
      <c r="N89" s="17"/>
    </row>
    <row r="90" spans="2:14" ht="12.75">
      <c r="B90" s="27"/>
      <c r="C90" s="8"/>
      <c r="D90" s="8"/>
      <c r="E90" s="8"/>
      <c r="F90" s="28"/>
      <c r="G90" s="10"/>
      <c r="H90" s="17"/>
      <c r="I90" s="17"/>
      <c r="J90" s="17"/>
      <c r="K90" s="17"/>
      <c r="L90" s="17"/>
      <c r="M90" s="17"/>
      <c r="N90" s="17"/>
    </row>
    <row r="91" spans="2:14" ht="12.75">
      <c r="B91" s="25"/>
      <c r="C91" s="17"/>
      <c r="D91" s="8"/>
      <c r="E91" s="8"/>
      <c r="F91" s="28"/>
      <c r="G91" s="10"/>
      <c r="H91" s="17"/>
      <c r="I91" s="17"/>
      <c r="J91" s="17"/>
      <c r="K91" s="17"/>
      <c r="L91" s="17"/>
      <c r="M91" s="17"/>
      <c r="N91" s="17"/>
    </row>
    <row r="92" spans="2:14" ht="12.75">
      <c r="B92" s="8"/>
      <c r="C92" s="17"/>
      <c r="D92" s="8"/>
      <c r="E92" s="8"/>
      <c r="F92" s="28"/>
      <c r="G92" s="10"/>
      <c r="H92" s="17"/>
      <c r="I92" s="17"/>
      <c r="J92" s="17"/>
      <c r="K92" s="17"/>
      <c r="L92" s="17"/>
      <c r="M92" s="17"/>
      <c r="N92" s="17"/>
    </row>
    <row r="93" spans="2:14" ht="12.75">
      <c r="B93" s="25"/>
      <c r="C93" s="17"/>
      <c r="D93" s="8"/>
      <c r="E93" s="8"/>
      <c r="F93" s="28"/>
      <c r="G93" s="10"/>
      <c r="H93" s="17"/>
      <c r="I93" s="17"/>
      <c r="J93" s="17"/>
      <c r="K93" s="17"/>
      <c r="L93" s="17"/>
      <c r="M93" s="17"/>
      <c r="N93" s="17"/>
    </row>
    <row r="94" spans="2:14" ht="12.75">
      <c r="B94" s="27"/>
      <c r="C94" s="8"/>
      <c r="D94" s="8"/>
      <c r="E94" s="8"/>
      <c r="F94" s="28"/>
      <c r="G94" s="10"/>
      <c r="H94" s="17"/>
      <c r="I94" s="17"/>
      <c r="J94" s="17"/>
      <c r="K94" s="17"/>
      <c r="L94" s="17"/>
      <c r="M94" s="17"/>
      <c r="N94" s="17"/>
    </row>
    <row r="95" spans="2:14" ht="12.75">
      <c r="B95" s="8"/>
      <c r="C95" s="8"/>
      <c r="D95" s="8"/>
      <c r="E95" s="8"/>
      <c r="F95" s="9"/>
      <c r="G95" s="10"/>
      <c r="H95" s="17"/>
      <c r="I95" s="17"/>
      <c r="J95" s="17"/>
      <c r="K95" s="17"/>
      <c r="L95" s="17"/>
      <c r="M95" s="17"/>
      <c r="N95" s="17"/>
    </row>
    <row r="96" spans="2:14" ht="12.75">
      <c r="B96" s="8"/>
      <c r="C96" s="8"/>
      <c r="D96" s="8"/>
      <c r="E96" s="8"/>
      <c r="F96" s="9"/>
      <c r="G96" s="10"/>
      <c r="H96" s="17"/>
      <c r="I96" s="17"/>
      <c r="J96" s="17"/>
      <c r="K96" s="17"/>
      <c r="L96" s="17"/>
      <c r="M96" s="17"/>
      <c r="N96" s="17"/>
    </row>
    <row r="97" spans="2:14" ht="12.75">
      <c r="B97" s="17"/>
      <c r="C97" s="17"/>
      <c r="D97" s="17"/>
      <c r="E97" s="17"/>
      <c r="F97" s="10"/>
      <c r="G97" s="10"/>
      <c r="H97" s="17"/>
      <c r="I97" s="17"/>
      <c r="J97" s="17"/>
      <c r="K97" s="17"/>
      <c r="L97" s="17"/>
      <c r="M97" s="17"/>
      <c r="N97" s="17"/>
    </row>
    <row r="98" spans="2:14" ht="12.75">
      <c r="B98" s="27"/>
      <c r="C98" s="17"/>
      <c r="D98" s="17"/>
      <c r="E98" s="17"/>
      <c r="F98" s="10"/>
      <c r="G98" s="10"/>
      <c r="H98" s="17"/>
      <c r="I98" s="17"/>
      <c r="J98" s="17"/>
      <c r="K98" s="17"/>
      <c r="L98" s="10"/>
      <c r="M98" s="17"/>
      <c r="N98" s="17"/>
    </row>
    <row r="99" spans="2:14" ht="12.75">
      <c r="B99" s="27"/>
      <c r="C99" s="17"/>
      <c r="D99" s="17"/>
      <c r="E99" s="17"/>
      <c r="F99" s="10"/>
      <c r="G99" s="10"/>
      <c r="H99" s="10"/>
      <c r="I99" s="17"/>
      <c r="J99" s="17"/>
      <c r="K99" s="17"/>
      <c r="L99" s="10"/>
      <c r="M99" s="17"/>
      <c r="N99" s="17"/>
    </row>
    <row r="100" spans="2:14" ht="12.75">
      <c r="B100" s="27"/>
      <c r="C100" s="17"/>
      <c r="D100" s="17"/>
      <c r="E100" s="17"/>
      <c r="F100" s="10"/>
      <c r="G100" s="10"/>
      <c r="H100" s="17"/>
      <c r="I100" s="17"/>
      <c r="J100" s="17"/>
      <c r="K100" s="17"/>
      <c r="L100" s="17"/>
      <c r="M100" s="17"/>
      <c r="N100" s="17"/>
    </row>
    <row r="101" spans="2:14" ht="12.75">
      <c r="B101" s="20"/>
      <c r="C101" s="17"/>
      <c r="D101" s="17"/>
      <c r="E101" s="17"/>
      <c r="F101" s="10"/>
      <c r="G101" s="10"/>
      <c r="H101" s="10"/>
      <c r="I101" s="17"/>
      <c r="J101" s="17"/>
      <c r="K101" s="17"/>
      <c r="L101" s="10"/>
      <c r="M101" s="17"/>
      <c r="N101" s="17"/>
    </row>
    <row r="102" spans="2:14" ht="12.75">
      <c r="B102" s="17"/>
      <c r="C102" s="17"/>
      <c r="D102" s="17"/>
      <c r="E102" s="17"/>
      <c r="F102" s="10"/>
      <c r="G102" s="10"/>
      <c r="H102" s="17"/>
      <c r="I102" s="17"/>
      <c r="J102" s="17"/>
      <c r="K102" s="17"/>
      <c r="L102" s="17"/>
      <c r="M102" s="17"/>
      <c r="N102" s="17"/>
    </row>
    <row r="103" spans="2:14" ht="12.75">
      <c r="B103" s="8"/>
      <c r="C103" s="8"/>
      <c r="D103" s="8"/>
      <c r="E103" s="8"/>
      <c r="F103" s="9"/>
      <c r="G103" s="10"/>
      <c r="H103" s="17"/>
      <c r="I103" s="17"/>
      <c r="J103" s="8"/>
      <c r="K103" s="17"/>
      <c r="L103" s="17"/>
      <c r="M103" s="17"/>
      <c r="N103" s="17"/>
    </row>
    <row r="104" spans="2:14" ht="12.75">
      <c r="B104" s="17"/>
      <c r="C104" s="17"/>
      <c r="D104" s="17"/>
      <c r="E104" s="17"/>
      <c r="F104" s="10"/>
      <c r="G104" s="10"/>
      <c r="H104" s="17"/>
      <c r="I104" s="17"/>
      <c r="J104" s="17"/>
      <c r="K104" s="17"/>
      <c r="L104" s="17"/>
      <c r="M104" s="17"/>
      <c r="N104" s="17"/>
    </row>
    <row r="105" spans="2:14" ht="12.75">
      <c r="B105" s="17"/>
      <c r="C105" s="17"/>
      <c r="D105" s="17"/>
      <c r="E105" s="17"/>
      <c r="F105" s="10"/>
      <c r="G105" s="10"/>
      <c r="H105" s="17"/>
      <c r="I105" s="17"/>
      <c r="J105" s="17"/>
      <c r="K105" s="17"/>
      <c r="L105" s="17"/>
      <c r="M105" s="17"/>
      <c r="N105" s="17"/>
    </row>
    <row r="106" spans="2:14" ht="12.75">
      <c r="B106" s="17"/>
      <c r="C106" s="17"/>
      <c r="D106" s="17"/>
      <c r="E106" s="17"/>
      <c r="F106" s="10"/>
      <c r="G106" s="10"/>
      <c r="H106" s="17"/>
      <c r="I106" s="17"/>
      <c r="J106" s="17"/>
      <c r="K106" s="17"/>
      <c r="L106" s="17"/>
      <c r="M106" s="17"/>
      <c r="N106" s="17"/>
    </row>
    <row r="107" spans="2:14" ht="12.75">
      <c r="B107" s="17"/>
      <c r="C107" s="17"/>
      <c r="D107" s="17"/>
      <c r="E107" s="17"/>
      <c r="F107" s="10"/>
      <c r="G107" s="10"/>
      <c r="H107" s="17"/>
      <c r="I107" s="17"/>
      <c r="J107" s="17"/>
      <c r="K107" s="17"/>
      <c r="L107" s="17"/>
      <c r="M107" s="17"/>
      <c r="N107" s="17"/>
    </row>
    <row r="108" spans="2:14" ht="12.75">
      <c r="B108" s="17"/>
      <c r="C108" s="17"/>
      <c r="D108" s="17"/>
      <c r="E108" s="17"/>
      <c r="F108" s="10"/>
      <c r="G108" s="10"/>
      <c r="H108" s="17"/>
      <c r="I108" s="17"/>
      <c r="J108" s="17"/>
      <c r="K108" s="17"/>
      <c r="L108" s="17"/>
      <c r="M108" s="17"/>
      <c r="N108" s="17"/>
    </row>
    <row r="109" spans="2:14" ht="12.75">
      <c r="B109" s="17"/>
      <c r="C109" s="17"/>
      <c r="D109" s="17"/>
      <c r="E109" s="17"/>
      <c r="F109" s="10"/>
      <c r="G109" s="10"/>
      <c r="H109" s="17"/>
      <c r="I109" s="17"/>
      <c r="J109" s="17"/>
      <c r="K109" s="17"/>
      <c r="L109" s="17"/>
      <c r="M109" s="17"/>
      <c r="N109" s="17"/>
    </row>
    <row r="110" spans="2:14" ht="12.75">
      <c r="B110" s="17"/>
      <c r="C110" s="17"/>
      <c r="D110" s="17"/>
      <c r="E110" s="17"/>
      <c r="F110" s="10"/>
      <c r="G110" s="10"/>
      <c r="H110" s="17"/>
      <c r="I110" s="17"/>
      <c r="J110" s="17"/>
      <c r="K110" s="17"/>
      <c r="L110" s="17"/>
      <c r="M110" s="17"/>
      <c r="N110" s="17"/>
    </row>
    <row r="111" spans="2:14" ht="12.75">
      <c r="B111" s="17"/>
      <c r="C111" s="17"/>
      <c r="D111" s="17"/>
      <c r="E111" s="17"/>
      <c r="F111" s="10"/>
      <c r="G111" s="10"/>
      <c r="H111" s="17"/>
      <c r="I111" s="17"/>
      <c r="J111" s="17"/>
      <c r="K111" s="17"/>
      <c r="L111" s="17"/>
      <c r="M111" s="17"/>
      <c r="N111" s="17"/>
    </row>
    <row r="112" spans="2:14" ht="12.75">
      <c r="B112" s="17"/>
      <c r="C112" s="17"/>
      <c r="D112" s="17"/>
      <c r="E112" s="17"/>
      <c r="F112" s="10"/>
      <c r="G112" s="10"/>
      <c r="H112" s="17"/>
      <c r="I112" s="17"/>
      <c r="J112" s="17"/>
      <c r="K112" s="17"/>
      <c r="L112" s="17"/>
      <c r="M112" s="17"/>
      <c r="N112" s="17"/>
    </row>
    <row r="113" spans="2:14" ht="12.75">
      <c r="B113" s="17"/>
      <c r="C113" s="17"/>
      <c r="D113" s="17"/>
      <c r="E113" s="17"/>
      <c r="F113" s="10"/>
      <c r="G113" s="10"/>
      <c r="H113" s="17"/>
      <c r="I113" s="17"/>
      <c r="J113" s="17"/>
      <c r="K113" s="17"/>
      <c r="L113" s="17"/>
      <c r="M113" s="17"/>
      <c r="N113" s="17"/>
    </row>
    <row r="114" spans="2:14" ht="12.75">
      <c r="B114" s="17"/>
      <c r="C114" s="17"/>
      <c r="D114" s="17"/>
      <c r="E114" s="17"/>
      <c r="F114" s="10"/>
      <c r="G114" s="10"/>
      <c r="H114" s="17"/>
      <c r="I114" s="17"/>
      <c r="J114" s="17"/>
      <c r="K114" s="17"/>
      <c r="L114" s="17"/>
      <c r="M114" s="17"/>
      <c r="N114" s="17"/>
    </row>
    <row r="115" spans="2:14" ht="12.75">
      <c r="B115" s="17"/>
      <c r="C115" s="17"/>
      <c r="D115" s="17"/>
      <c r="E115" s="17"/>
      <c r="F115" s="10"/>
      <c r="G115" s="10"/>
      <c r="H115" s="17"/>
      <c r="I115" s="17"/>
      <c r="J115" s="17"/>
      <c r="K115" s="17"/>
      <c r="L115" s="17"/>
      <c r="M115" s="17"/>
      <c r="N115" s="17"/>
    </row>
    <row r="116" spans="2:14" ht="12.75">
      <c r="B116" s="17"/>
      <c r="C116" s="17"/>
      <c r="D116" s="17"/>
      <c r="E116" s="17"/>
      <c r="F116" s="10"/>
      <c r="G116" s="10"/>
      <c r="H116" s="17"/>
      <c r="I116" s="17"/>
      <c r="J116" s="17"/>
      <c r="K116" s="17"/>
      <c r="L116" s="17"/>
      <c r="M116" s="17"/>
      <c r="N116" s="17"/>
    </row>
    <row r="117" spans="2:14" ht="12.75">
      <c r="B117" s="17"/>
      <c r="C117" s="17"/>
      <c r="D117" s="17"/>
      <c r="E117" s="17"/>
      <c r="F117" s="10"/>
      <c r="G117" s="10"/>
      <c r="H117" s="17"/>
      <c r="I117" s="17"/>
      <c r="J117" s="17"/>
      <c r="K117" s="17"/>
      <c r="L117" s="17"/>
      <c r="M117" s="17"/>
      <c r="N117" s="17"/>
    </row>
    <row r="118" spans="2:14" ht="12.75">
      <c r="B118" s="17"/>
      <c r="C118" s="17"/>
      <c r="D118" s="17"/>
      <c r="E118" s="17"/>
      <c r="F118" s="10"/>
      <c r="G118" s="10"/>
      <c r="H118" s="17"/>
      <c r="I118" s="17"/>
      <c r="J118" s="17"/>
      <c r="K118" s="17"/>
      <c r="L118" s="17"/>
      <c r="M118" s="17"/>
      <c r="N118" s="17"/>
    </row>
    <row r="119" spans="2:14" ht="12.75">
      <c r="B119" s="17"/>
      <c r="C119" s="17"/>
      <c r="D119" s="17"/>
      <c r="E119" s="17"/>
      <c r="F119" s="10"/>
      <c r="G119" s="10"/>
      <c r="H119" s="17"/>
      <c r="I119" s="17"/>
      <c r="J119" s="17"/>
      <c r="K119" s="17"/>
      <c r="L119" s="17"/>
      <c r="M119" s="17"/>
      <c r="N119" s="17"/>
    </row>
    <row r="120" spans="2:14" ht="12.75">
      <c r="B120" s="17"/>
      <c r="C120" s="17"/>
      <c r="D120" s="17"/>
      <c r="E120" s="17"/>
      <c r="F120" s="10"/>
      <c r="G120" s="10"/>
      <c r="H120" s="17"/>
      <c r="I120" s="17"/>
      <c r="J120" s="17"/>
      <c r="K120" s="17"/>
      <c r="L120" s="17"/>
      <c r="M120" s="17"/>
      <c r="N120" s="17"/>
    </row>
    <row r="121" spans="2:14" ht="12.75">
      <c r="B121" s="17"/>
      <c r="C121" s="17"/>
      <c r="D121" s="17"/>
      <c r="E121" s="17"/>
      <c r="F121" s="10"/>
      <c r="G121" s="10"/>
      <c r="H121" s="17"/>
      <c r="I121" s="17"/>
      <c r="J121" s="17"/>
      <c r="K121" s="17"/>
      <c r="L121" s="17"/>
      <c r="M121" s="17"/>
      <c r="N121" s="17"/>
    </row>
    <row r="122" spans="2:14" ht="12.75">
      <c r="B122" s="17"/>
      <c r="C122" s="17"/>
      <c r="D122" s="17"/>
      <c r="E122" s="17"/>
      <c r="F122" s="10"/>
      <c r="G122" s="10"/>
      <c r="H122" s="17"/>
      <c r="I122" s="17"/>
      <c r="J122" s="17"/>
      <c r="K122" s="17"/>
      <c r="L122" s="17"/>
      <c r="M122" s="17"/>
      <c r="N122" s="17"/>
    </row>
    <row r="123" spans="2:14" ht="12.75">
      <c r="B123" s="17"/>
      <c r="C123" s="17"/>
      <c r="D123" s="17"/>
      <c r="E123" s="17"/>
      <c r="F123" s="10"/>
      <c r="G123" s="10"/>
      <c r="H123" s="17"/>
      <c r="I123" s="17"/>
      <c r="J123" s="17"/>
      <c r="K123" s="17"/>
      <c r="L123" s="17"/>
      <c r="M123" s="17"/>
      <c r="N123" s="17"/>
    </row>
    <row r="124" spans="2:14" ht="12.75">
      <c r="B124" s="17"/>
      <c r="C124" s="17"/>
      <c r="D124" s="17"/>
      <c r="E124" s="17"/>
      <c r="F124" s="10"/>
      <c r="G124" s="10"/>
      <c r="H124" s="17"/>
      <c r="I124" s="17"/>
      <c r="J124" s="17"/>
      <c r="K124" s="17"/>
      <c r="L124" s="17"/>
      <c r="M124" s="17"/>
      <c r="N124" s="17"/>
    </row>
    <row r="125" spans="2:14" ht="12.75">
      <c r="B125" s="17"/>
      <c r="C125" s="17"/>
      <c r="D125" s="17"/>
      <c r="E125" s="17"/>
      <c r="F125" s="10"/>
      <c r="G125" s="10"/>
      <c r="H125" s="17"/>
      <c r="I125" s="17"/>
      <c r="J125" s="17"/>
      <c r="K125" s="17"/>
      <c r="L125" s="17"/>
      <c r="M125" s="17"/>
      <c r="N125" s="17"/>
    </row>
    <row r="126" spans="2:14" ht="12.75">
      <c r="B126" s="17"/>
      <c r="C126" s="17"/>
      <c r="D126" s="17"/>
      <c r="E126" s="17"/>
      <c r="F126" s="10"/>
      <c r="G126" s="10"/>
      <c r="H126" s="17"/>
      <c r="I126" s="17"/>
      <c r="J126" s="17"/>
      <c r="K126" s="17"/>
      <c r="L126" s="17"/>
      <c r="M126" s="17"/>
      <c r="N126" s="17"/>
    </row>
    <row r="127" spans="2:14" ht="12.75">
      <c r="B127" s="17"/>
      <c r="C127" s="17"/>
      <c r="D127" s="17"/>
      <c r="E127" s="17"/>
      <c r="F127" s="10"/>
      <c r="G127" s="10"/>
      <c r="H127" s="17"/>
      <c r="I127" s="17"/>
      <c r="J127" s="17"/>
      <c r="K127" s="17"/>
      <c r="L127" s="17"/>
      <c r="M127" s="17"/>
      <c r="N127" s="17"/>
    </row>
    <row r="128" spans="2:14" ht="12.75">
      <c r="B128" s="17"/>
      <c r="C128" s="17"/>
      <c r="D128" s="17"/>
      <c r="E128" s="17"/>
      <c r="F128" s="10"/>
      <c r="G128" s="10"/>
      <c r="H128" s="17"/>
      <c r="I128" s="17"/>
      <c r="J128" s="17"/>
      <c r="K128" s="17"/>
      <c r="L128" s="17"/>
      <c r="M128" s="17"/>
      <c r="N128" s="17"/>
    </row>
    <row r="129" spans="2:14" ht="12.75">
      <c r="B129" s="17"/>
      <c r="C129" s="17"/>
      <c r="D129" s="17"/>
      <c r="E129" s="17"/>
      <c r="F129" s="10"/>
      <c r="G129" s="10"/>
      <c r="H129" s="17"/>
      <c r="I129" s="17"/>
      <c r="J129" s="17"/>
      <c r="K129" s="17"/>
      <c r="L129" s="17"/>
      <c r="M129" s="17"/>
      <c r="N129" s="17"/>
    </row>
    <row r="130" spans="2:14" ht="12.75">
      <c r="B130" s="17"/>
      <c r="C130" s="17"/>
      <c r="D130" s="17"/>
      <c r="E130" s="17"/>
      <c r="F130" s="10"/>
      <c r="G130" s="10"/>
      <c r="H130" s="17"/>
      <c r="I130" s="17"/>
      <c r="J130" s="17"/>
      <c r="K130" s="17"/>
      <c r="L130" s="17"/>
      <c r="M130" s="17"/>
      <c r="N130" s="17"/>
    </row>
    <row r="131" spans="2:14" ht="12.75">
      <c r="B131" s="17"/>
      <c r="C131" s="17"/>
      <c r="D131" s="17"/>
      <c r="E131" s="17"/>
      <c r="F131" s="10"/>
      <c r="G131" s="10"/>
      <c r="H131" s="17"/>
      <c r="I131" s="17"/>
      <c r="J131" s="17"/>
      <c r="K131" s="17"/>
      <c r="L131" s="17"/>
      <c r="M131" s="17"/>
      <c r="N131" s="17"/>
    </row>
    <row r="132" spans="2:14" ht="12.75">
      <c r="B132" s="17"/>
      <c r="C132" s="17"/>
      <c r="D132" s="17"/>
      <c r="E132" s="17"/>
      <c r="F132" s="10"/>
      <c r="G132" s="10"/>
      <c r="H132" s="17"/>
      <c r="I132" s="17"/>
      <c r="J132" s="17"/>
      <c r="K132" s="17"/>
      <c r="L132" s="17"/>
      <c r="M132" s="17"/>
      <c r="N132" s="17"/>
    </row>
    <row r="133" spans="2:14" ht="12.75">
      <c r="B133" s="17"/>
      <c r="C133" s="17"/>
      <c r="D133" s="17"/>
      <c r="E133" s="17"/>
      <c r="F133" s="10"/>
      <c r="G133" s="10"/>
      <c r="H133" s="17"/>
      <c r="I133" s="17"/>
      <c r="J133" s="17"/>
      <c r="K133" s="17"/>
      <c r="L133" s="17"/>
      <c r="M133" s="17"/>
      <c r="N133" s="17"/>
    </row>
    <row r="134" spans="2:14" ht="12.75">
      <c r="B134" s="17"/>
      <c r="C134" s="17"/>
      <c r="D134" s="17"/>
      <c r="E134" s="17"/>
      <c r="F134" s="10"/>
      <c r="G134" s="10"/>
      <c r="H134" s="17"/>
      <c r="I134" s="17"/>
      <c r="J134" s="17"/>
      <c r="K134" s="17"/>
      <c r="L134" s="17"/>
      <c r="M134" s="17"/>
      <c r="N134" s="17"/>
    </row>
    <row r="135" spans="2:14" ht="12.75">
      <c r="B135" s="17"/>
      <c r="C135" s="17"/>
      <c r="D135" s="17"/>
      <c r="E135" s="17"/>
      <c r="F135" s="10"/>
      <c r="G135" s="10"/>
      <c r="H135" s="17"/>
      <c r="I135" s="17"/>
      <c r="J135" s="17"/>
      <c r="K135" s="17"/>
      <c r="L135" s="17"/>
      <c r="M135" s="17"/>
      <c r="N135" s="17"/>
    </row>
    <row r="136" spans="2:14" ht="12.75">
      <c r="B136" s="17"/>
      <c r="C136" s="17"/>
      <c r="D136" s="17"/>
      <c r="E136" s="17"/>
      <c r="F136" s="10"/>
      <c r="G136" s="10"/>
      <c r="H136" s="17"/>
      <c r="I136" s="17"/>
      <c r="J136" s="17"/>
      <c r="K136" s="17"/>
      <c r="L136" s="17"/>
      <c r="M136" s="17"/>
      <c r="N136" s="17"/>
    </row>
    <row r="137" spans="2:14" ht="12.75">
      <c r="B137" s="17"/>
      <c r="C137" s="17"/>
      <c r="D137" s="17"/>
      <c r="E137" s="17"/>
      <c r="F137" s="10"/>
      <c r="G137" s="10"/>
      <c r="H137" s="17"/>
      <c r="I137" s="17"/>
      <c r="J137" s="17"/>
      <c r="K137" s="17"/>
      <c r="L137" s="17"/>
      <c r="M137" s="17"/>
      <c r="N137" s="17"/>
    </row>
    <row r="138" spans="2:14" ht="12.75">
      <c r="B138" s="17"/>
      <c r="C138" s="17"/>
      <c r="D138" s="17"/>
      <c r="E138" s="17"/>
      <c r="F138" s="10"/>
      <c r="G138" s="10"/>
      <c r="H138" s="17"/>
      <c r="I138" s="17"/>
      <c r="J138" s="17"/>
      <c r="K138" s="17"/>
      <c r="L138" s="17"/>
      <c r="M138" s="17"/>
      <c r="N138" s="17"/>
    </row>
    <row r="139" spans="2:14" ht="12.75">
      <c r="B139" s="17"/>
      <c r="C139" s="17"/>
      <c r="D139" s="17"/>
      <c r="E139" s="17"/>
      <c r="F139" s="10"/>
      <c r="G139" s="10"/>
      <c r="H139" s="17"/>
      <c r="I139" s="17"/>
      <c r="J139" s="17"/>
      <c r="K139" s="17"/>
      <c r="L139" s="17"/>
      <c r="M139" s="17"/>
      <c r="N139" s="17"/>
    </row>
    <row r="140" spans="2:14" ht="12.75">
      <c r="B140" s="17"/>
      <c r="C140" s="17"/>
      <c r="D140" s="17"/>
      <c r="E140" s="17"/>
      <c r="F140" s="10"/>
      <c r="G140" s="10"/>
      <c r="H140" s="17"/>
      <c r="I140" s="17"/>
      <c r="J140" s="17"/>
      <c r="K140" s="17"/>
      <c r="L140" s="17"/>
      <c r="M140" s="17"/>
      <c r="N140" s="17"/>
    </row>
    <row r="141" spans="2:14" ht="12.75">
      <c r="B141" s="17"/>
      <c r="C141" s="17"/>
      <c r="D141" s="17"/>
      <c r="E141" s="17"/>
      <c r="F141" s="10"/>
      <c r="G141" s="10"/>
      <c r="H141" s="17"/>
      <c r="I141" s="17"/>
      <c r="J141" s="17"/>
      <c r="K141" s="17"/>
      <c r="L141" s="17"/>
      <c r="M141" s="17"/>
      <c r="N141" s="17"/>
    </row>
    <row r="142" spans="2:14" ht="12.75">
      <c r="B142" s="17"/>
      <c r="C142" s="17"/>
      <c r="D142" s="17"/>
      <c r="E142" s="17"/>
      <c r="F142" s="10"/>
      <c r="G142" s="10"/>
      <c r="H142" s="17"/>
      <c r="I142" s="17"/>
      <c r="J142" s="17"/>
      <c r="K142" s="17"/>
      <c r="L142" s="17"/>
      <c r="M142" s="17"/>
      <c r="N142" s="17"/>
    </row>
    <row r="143" spans="2:14" ht="12.75">
      <c r="B143" s="17"/>
      <c r="C143" s="17"/>
      <c r="D143" s="17"/>
      <c r="E143" s="17"/>
      <c r="F143" s="10"/>
      <c r="G143" s="10"/>
      <c r="H143" s="17"/>
      <c r="I143" s="17"/>
      <c r="J143" s="17"/>
      <c r="K143" s="17"/>
      <c r="L143" s="17"/>
      <c r="M143" s="17"/>
      <c r="N143" s="17"/>
    </row>
    <row r="144" spans="2:14" ht="12.75">
      <c r="B144" s="17"/>
      <c r="C144" s="17"/>
      <c r="D144" s="17"/>
      <c r="E144" s="17"/>
      <c r="F144" s="10"/>
      <c r="G144" s="10"/>
      <c r="H144" s="17"/>
      <c r="I144" s="17"/>
      <c r="J144" s="17"/>
      <c r="K144" s="17"/>
      <c r="L144" s="17"/>
      <c r="M144" s="17"/>
      <c r="N144" s="17"/>
    </row>
    <row r="145" spans="2:14" ht="12.75">
      <c r="B145" s="17"/>
      <c r="C145" s="17"/>
      <c r="D145" s="17"/>
      <c r="E145" s="17"/>
      <c r="F145" s="10"/>
      <c r="G145" s="10"/>
      <c r="H145" s="17"/>
      <c r="I145" s="17"/>
      <c r="J145" s="17"/>
      <c r="K145" s="17"/>
      <c r="L145" s="17"/>
      <c r="M145" s="17"/>
      <c r="N145" s="17"/>
    </row>
    <row r="146" spans="2:14" ht="12.75">
      <c r="B146" s="17"/>
      <c r="C146" s="17"/>
      <c r="D146" s="17"/>
      <c r="E146" s="17"/>
      <c r="F146" s="10"/>
      <c r="G146" s="10"/>
      <c r="H146" s="17"/>
      <c r="I146" s="17"/>
      <c r="J146" s="17"/>
      <c r="K146" s="17"/>
      <c r="L146" s="17"/>
      <c r="M146" s="17"/>
      <c r="N146" s="17"/>
    </row>
    <row r="147" spans="2:14" ht="12.75">
      <c r="B147" s="17"/>
      <c r="C147" s="17"/>
      <c r="D147" s="17"/>
      <c r="E147" s="17"/>
      <c r="F147" s="10"/>
      <c r="G147" s="10"/>
      <c r="H147" s="17"/>
      <c r="I147" s="17"/>
      <c r="J147" s="17"/>
      <c r="K147" s="17"/>
      <c r="L147" s="17"/>
      <c r="M147" s="17"/>
      <c r="N147" s="17"/>
    </row>
    <row r="148" spans="2:14" ht="12.75">
      <c r="B148" s="17"/>
      <c r="C148" s="17"/>
      <c r="D148" s="17"/>
      <c r="E148" s="17"/>
      <c r="F148" s="10"/>
      <c r="G148" s="10"/>
      <c r="H148" s="17"/>
      <c r="I148" s="17"/>
      <c r="J148" s="17"/>
      <c r="K148" s="17"/>
      <c r="L148" s="17"/>
      <c r="M148" s="17"/>
      <c r="N148" s="17"/>
    </row>
    <row r="149" spans="2:14" ht="12.75">
      <c r="B149" s="17"/>
      <c r="C149" s="17"/>
      <c r="D149" s="17"/>
      <c r="E149" s="17"/>
      <c r="F149" s="10"/>
      <c r="G149" s="10"/>
      <c r="H149" s="17"/>
      <c r="I149" s="17"/>
      <c r="J149" s="17"/>
      <c r="K149" s="17"/>
      <c r="L149" s="17"/>
      <c r="M149" s="17"/>
      <c r="N149" s="17"/>
    </row>
  </sheetData>
  <sheetProtection/>
  <printOptions/>
  <pageMargins left="0.3937007874015748" right="0.3937007874015748" top="0.984251968503937" bottom="0.984251968503937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Trash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Pelshue</dc:creator>
  <cp:keywords/>
  <dc:description/>
  <cp:lastModifiedBy>Lars Heide Sørensen /LHS</cp:lastModifiedBy>
  <cp:lastPrinted>2023-02-15T19:39:47Z</cp:lastPrinted>
  <dcterms:created xsi:type="dcterms:W3CDTF">2007-02-05T16:09:31Z</dcterms:created>
  <dcterms:modified xsi:type="dcterms:W3CDTF">2023-04-20T11:57:12Z</dcterms:modified>
  <cp:category/>
  <cp:version/>
  <cp:contentType/>
  <cp:contentStatus/>
</cp:coreProperties>
</file>